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bookViews>
    <workbookView xWindow="0" yWindow="1200" windowWidth="28800" windowHeight="124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4" i="1" s="1"/>
  <c r="E14" i="1" s="1"/>
  <c r="G14" i="1" s="1"/>
  <c r="D12" i="1"/>
  <c r="G11" i="1"/>
  <c r="F13" i="1"/>
  <c r="F14" i="1" s="1"/>
  <c r="F12" i="1"/>
  <c r="E11" i="1"/>
  <c r="E12" i="1"/>
  <c r="E8" i="1"/>
  <c r="E7" i="1"/>
  <c r="E6" i="1"/>
  <c r="E5" i="1"/>
  <c r="E4" i="1"/>
  <c r="D6" i="1"/>
  <c r="D7" i="1" s="1"/>
  <c r="D5" i="1"/>
  <c r="G12" i="1" l="1"/>
  <c r="E13" i="1"/>
  <c r="G13" i="1" s="1"/>
  <c r="G15" i="1" l="1"/>
</calcChain>
</file>

<file path=xl/sharedStrings.xml><?xml version="1.0" encoding="utf-8"?>
<sst xmlns="http://schemas.openxmlformats.org/spreadsheetml/2006/main" count="15" uniqueCount="12">
  <si>
    <t>Year</t>
  </si>
  <si>
    <t>Cash Flow</t>
  </si>
  <si>
    <t>PV @15.5</t>
  </si>
  <si>
    <t>PV</t>
  </si>
  <si>
    <t>PV @10</t>
  </si>
  <si>
    <t>Inflation</t>
  </si>
  <si>
    <t>Inflated Amount</t>
  </si>
  <si>
    <t>Real CF</t>
  </si>
  <si>
    <t>Nominal CF</t>
  </si>
  <si>
    <t>Money / Nominal Cash Flow with Specific Inflation Rate</t>
  </si>
  <si>
    <t>Tax Rate</t>
  </si>
  <si>
    <t>Leasing vs Buying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</si>
</sst>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/>
      <right/>
      <top/>
      <bottom style="double">
        <color rgb="FFFF8001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4" fillId="0" borderId="0" xfId="4"/>
    <xf numFmtId="2" fontId="0" fillId="0" borderId="0" xfId="0" applyNumberFormat="1"/>
    <xf numFmtId="164" fontId="0" fillId="0" borderId="0" xfId="0" applyNumberFormat="1"/>
    <xf numFmtId="0" fontId="2" fillId="3" borderId="0" xfId="2"/>
    <xf numFmtId="0" fontId="1" fillId="2" borderId="0" xfId="1"/>
    <xf numFmtId="164" fontId="1" fillId="2" borderId="0" xfId="1" applyNumberFormat="1"/>
    <xf numFmtId="0" fontId="3" fillId="0" borderId="1" xfId="3"/>
    <xf numFmtId="0" fontId="2" fillId="3" borderId="1" xfId="2" applyBorder="1"/>
  </cellXfs>
  <cellStyles count="5">
    <cellStyle name="Bad" xfId="2" builtinId="27"/>
    <cellStyle name="Explanatory Text" xfId="4" builtinId="53"/>
    <cellStyle name="Good" xfId="1" builtinId="26"/>
    <cellStyle name="Linked Cell" xfId="3" builtinId="2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9"/>
  <sheetViews>
    <sheetView tabSelected="1" zoomScale="150" zoomScaleNormal="150" workbookViewId="0">
      <selection activeCell="J3" sqref="J3"/>
    </sheetView>
  </sheetViews>
  <sheetFormatPr defaultRowHeight="15" x14ac:dyDescent="0.25"/>
  <cols>
    <col min="3" max="3" width="10.28515625" customWidth="1"/>
    <col min="4" max="4" width="8.5703125" bestFit="1" customWidth="1"/>
    <col min="5" max="5" width="17.28515625" customWidth="1"/>
    <col min="7" max="7" width="9.85546875" bestFit="1" customWidth="1"/>
  </cols>
  <sheetData>
    <row r="2" spans="2:10" x14ac:dyDescent="0.25">
      <c r="B2" s="1" t="s">
        <v>7</v>
      </c>
      <c r="C2" s="1"/>
      <c r="J2" s="1" t="s">
        <v>11</v>
      </c>
    </row>
    <row r="3" spans="2:10" ht="15.75" thickBot="1" x14ac:dyDescent="0.3">
      <c r="B3" s="8" t="s">
        <v>0</v>
      </c>
      <c r="C3" s="4" t="s">
        <v>1</v>
      </c>
      <c r="D3" s="4" t="s">
        <v>4</v>
      </c>
      <c r="E3" s="4" t="s">
        <v>3</v>
      </c>
    </row>
    <row r="4" spans="2:10" ht="16.5" thickTop="1" thickBot="1" x14ac:dyDescent="0.3">
      <c r="B4" s="7">
        <v>0</v>
      </c>
      <c r="C4">
        <v>-750</v>
      </c>
      <c r="D4">
        <v>1</v>
      </c>
      <c r="E4">
        <f>C4*D4</f>
        <v>-750</v>
      </c>
    </row>
    <row r="5" spans="2:10" ht="16.5" thickTop="1" thickBot="1" x14ac:dyDescent="0.3">
      <c r="B5" s="7">
        <v>1</v>
      </c>
      <c r="C5">
        <v>330</v>
      </c>
      <c r="D5" s="3">
        <f>D4/1.1</f>
        <v>0.90909090909090906</v>
      </c>
      <c r="E5">
        <f t="shared" ref="E5:E7" si="0">C5*D5</f>
        <v>300</v>
      </c>
    </row>
    <row r="6" spans="2:10" ht="16.5" thickTop="1" thickBot="1" x14ac:dyDescent="0.3">
      <c r="B6" s="7">
        <v>2</v>
      </c>
      <c r="C6">
        <v>242</v>
      </c>
      <c r="D6" s="3">
        <f t="shared" ref="D6:D7" si="1">D5/1.1</f>
        <v>0.82644628099173545</v>
      </c>
      <c r="E6">
        <f t="shared" si="0"/>
        <v>199.99999999999997</v>
      </c>
    </row>
    <row r="7" spans="2:10" ht="16.5" thickTop="1" thickBot="1" x14ac:dyDescent="0.3">
      <c r="B7" s="7">
        <v>3</v>
      </c>
      <c r="C7">
        <v>532</v>
      </c>
      <c r="D7" s="3">
        <f t="shared" si="1"/>
        <v>0.75131480090157765</v>
      </c>
      <c r="E7">
        <f t="shared" si="0"/>
        <v>399.69947407963929</v>
      </c>
    </row>
    <row r="8" spans="2:10" ht="15.75" thickTop="1" x14ac:dyDescent="0.25">
      <c r="E8" s="5">
        <f>SUM(E4:E7)</f>
        <v>149.69947407963926</v>
      </c>
    </row>
    <row r="9" spans="2:10" x14ac:dyDescent="0.25">
      <c r="B9" s="1" t="s">
        <v>8</v>
      </c>
    </row>
    <row r="10" spans="2:10" ht="15.75" thickBot="1" x14ac:dyDescent="0.3">
      <c r="B10" s="8" t="s">
        <v>0</v>
      </c>
      <c r="C10" s="4" t="s">
        <v>1</v>
      </c>
      <c r="D10" s="4" t="s">
        <v>5</v>
      </c>
      <c r="E10" s="4" t="s">
        <v>6</v>
      </c>
      <c r="F10" s="4" t="s">
        <v>2</v>
      </c>
      <c r="G10" s="4" t="s">
        <v>3</v>
      </c>
    </row>
    <row r="11" spans="2:10" ht="16.5" thickTop="1" thickBot="1" x14ac:dyDescent="0.3">
      <c r="B11" s="7">
        <v>0</v>
      </c>
      <c r="C11">
        <v>-750</v>
      </c>
      <c r="D11">
        <v>1</v>
      </c>
      <c r="E11">
        <f>C11*D11</f>
        <v>-750</v>
      </c>
      <c r="F11">
        <v>1</v>
      </c>
      <c r="G11">
        <f>E11*F11</f>
        <v>-750</v>
      </c>
    </row>
    <row r="12" spans="2:10" ht="16.5" thickTop="1" thickBot="1" x14ac:dyDescent="0.3">
      <c r="B12" s="7">
        <v>1</v>
      </c>
      <c r="C12">
        <v>330</v>
      </c>
      <c r="D12" s="3">
        <f>D11*1.05</f>
        <v>1.05</v>
      </c>
      <c r="E12">
        <f>C12*D12</f>
        <v>346.5</v>
      </c>
      <c r="F12" s="3">
        <f>F11/1.155</f>
        <v>0.86580086580086579</v>
      </c>
      <c r="G12">
        <f>E12*F12</f>
        <v>300</v>
      </c>
    </row>
    <row r="13" spans="2:10" ht="16.5" thickTop="1" thickBot="1" x14ac:dyDescent="0.3">
      <c r="B13" s="7">
        <v>2</v>
      </c>
      <c r="C13">
        <v>242</v>
      </c>
      <c r="D13" s="3">
        <f t="shared" ref="D13:D14" si="2">D12*1.05</f>
        <v>1.1025</v>
      </c>
      <c r="E13">
        <f t="shared" ref="E13:E14" si="3">C13*D13</f>
        <v>266.80500000000001</v>
      </c>
      <c r="F13" s="3">
        <f t="shared" ref="F13:F14" si="4">F12/1.155</f>
        <v>0.74961113922152878</v>
      </c>
      <c r="G13">
        <f t="shared" ref="G13:G14" si="5">E13*F13</f>
        <v>200</v>
      </c>
    </row>
    <row r="14" spans="2:10" ht="16.5" thickTop="1" thickBot="1" x14ac:dyDescent="0.3">
      <c r="B14" s="7">
        <v>3</v>
      </c>
      <c r="C14">
        <v>532</v>
      </c>
      <c r="D14" s="3">
        <f t="shared" si="2"/>
        <v>1.1576250000000001</v>
      </c>
      <c r="E14">
        <f t="shared" si="3"/>
        <v>615.8565000000001</v>
      </c>
      <c r="F14" s="3">
        <f t="shared" si="4"/>
        <v>0.64901397335197297</v>
      </c>
      <c r="G14">
        <f t="shared" si="5"/>
        <v>399.6994740796394</v>
      </c>
    </row>
    <row r="15" spans="2:10" ht="15.75" thickTop="1" x14ac:dyDescent="0.25">
      <c r="D15" s="2"/>
      <c r="G15" s="6">
        <f>SUM(G11:G14)</f>
        <v>149.6994740796394</v>
      </c>
    </row>
    <row r="17" spans="2:2" x14ac:dyDescent="0.25">
      <c r="B17" s="1" t="s">
        <v>9</v>
      </c>
    </row>
    <row r="19" spans="2:2" x14ac:dyDescent="0.25">
      <c r="B19" s="1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2025-04-24T12:00:02Z</dcterms:created>
  <dcterms:modified xsi:type="dcterms:W3CDTF">2025-04-25T11:26:57Z</dcterms:modified>
</cp:coreProperties>
</file>